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123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<sst xmlns="http://schemas.openxmlformats.org/spreadsheetml/2006/main" count="104" uniqueCount="53">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</sst>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U6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P76" sqref="AP7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21455.199999999997</v>
      </c>
      <c r="AF7" s="54"/>
      <c r="AG7" s="40"/>
    </row>
    <row r="8" spans="1:55" ht="18" customHeight="1">
      <c r="A8" s="47" t="s">
        <v>30</v>
      </c>
      <c r="B8" s="33">
        <f>SUM(E8:AB8)</f>
        <v>87087.9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1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87072.89999999998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68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1896.7</v>
      </c>
      <c r="R9" s="68">
        <f t="shared" si="0"/>
        <v>481.5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45876.40000000001</v>
      </c>
      <c r="AG9" s="69">
        <f>AG10+AG15+AG24+AG33+AG47+AG52+AG54+AG61+AG62+AG71+AG72+AG76+AG88+AG81+AG83+AG82+AG69+AG89+AG91+AG90+AG70+AG40+AG92</f>
        <v>117667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67">
        <v>33.4</v>
      </c>
      <c r="N10" s="67">
        <v>0.3</v>
      </c>
      <c r="O10" s="71">
        <v>26.7</v>
      </c>
      <c r="P10" s="67">
        <v>297</v>
      </c>
      <c r="Q10" s="67">
        <v>18.1</v>
      </c>
      <c r="R10" s="67">
        <v>13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5851.6</v>
      </c>
      <c r="AG10" s="71">
        <f>B10+C10-AF10</f>
        <v>11395.9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67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5752.2</v>
      </c>
      <c r="AG11" s="71">
        <f>B11+C11-AF11</f>
        <v>10485.8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67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2.1000000000000014</v>
      </c>
      <c r="R14" s="67">
        <f t="shared" si="2"/>
        <v>8.6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99.40000000000026</v>
      </c>
      <c r="AG14" s="71">
        <f>AG10-AG11-AG12-AG13</f>
        <v>508.50000000000034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67"/>
      <c r="N15" s="67"/>
      <c r="O15" s="71">
        <v>134.7</v>
      </c>
      <c r="P15" s="67">
        <v>531.1</v>
      </c>
      <c r="Q15" s="71"/>
      <c r="R15" s="67">
        <v>44.4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21434.400000000005</v>
      </c>
      <c r="AG15" s="71">
        <f aca="true" t="shared" si="3" ref="AG15:AG31">B15+C15-AF15</f>
        <v>47371.399999999994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9623.1</v>
      </c>
      <c r="AG16" s="78">
        <f t="shared" si="3"/>
        <v>13396.499999999998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20724.2</v>
      </c>
      <c r="AG17" s="71">
        <f t="shared" si="3"/>
        <v>34549.8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>
        <v>525.8</v>
      </c>
      <c r="Q19" s="71"/>
      <c r="R19" s="67">
        <v>44.4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570.1999999999999</v>
      </c>
      <c r="AG19" s="71">
        <f t="shared" si="3"/>
        <v>3630.4000000000005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>
        <v>134.7</v>
      </c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134.7</v>
      </c>
      <c r="AG21" s="71">
        <f t="shared" si="3"/>
        <v>912.5999999999999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5.300000000003706</v>
      </c>
      <c r="AG23" s="71">
        <f t="shared" si="3"/>
        <v>216.99999999999852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>
        <v>9880.4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9880.4</v>
      </c>
      <c r="AG24" s="71">
        <f t="shared" si="3"/>
        <v>24099.299999999996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>
        <v>9880.4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9880.4</v>
      </c>
      <c r="AG25" s="78">
        <f t="shared" si="3"/>
        <v>7157.6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9880.4</v>
      </c>
      <c r="AG32" s="71">
        <f>AG24-AG30</f>
        <v>24015.999999999996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>
        <v>35.2</v>
      </c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35.2</v>
      </c>
      <c r="AG33" s="71">
        <f aca="true" t="shared" si="6" ref="AG33:AG38">B33+C33-AF33</f>
        <v>711.5999999999999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>
        <v>35.2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35.2</v>
      </c>
      <c r="AG34" s="71">
        <f t="shared" si="6"/>
        <v>275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322.4999999999999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>
        <v>346.4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346.4</v>
      </c>
      <c r="AG40" s="71">
        <f aca="true" t="shared" si="8" ref="AG40:AG45">B40+C40-AF40</f>
        <v>785.0000000000001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>
        <v>332.5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332.5</v>
      </c>
      <c r="AG41" s="71">
        <f t="shared" si="8"/>
        <v>652.9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>
        <v>13.9</v>
      </c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13.9</v>
      </c>
      <c r="AG44" s="71">
        <f t="shared" si="8"/>
        <v>121.1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-2.3092638912203256E-14</v>
      </c>
      <c r="AG46" s="71">
        <f>AG40-AG41-AG42-AG43-AG44-AG45</f>
        <v>11.000000000000142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>
        <v>12.4</v>
      </c>
      <c r="Q47" s="79">
        <v>164.7</v>
      </c>
      <c r="R47" s="79">
        <v>14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343.29999999999995</v>
      </c>
      <c r="AG47" s="71">
        <f>B47+C47-AF47</f>
        <v>4430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>
        <v>12.4</v>
      </c>
      <c r="Q49" s="67">
        <v>164.7</v>
      </c>
      <c r="R49" s="67">
        <v>14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343.2</v>
      </c>
      <c r="AG49" s="71">
        <f>B49+C49-AF49</f>
        <v>4323.5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106.5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>
        <v>550.6</v>
      </c>
      <c r="N52" s="67"/>
      <c r="O52" s="71"/>
      <c r="P52" s="67">
        <v>16</v>
      </c>
      <c r="Q52" s="67">
        <v>384.3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950.9000000000001</v>
      </c>
      <c r="AG52" s="71">
        <f aca="true" t="shared" si="12" ref="AG52:AG59">B52+C52-AF52</f>
        <v>4453.200000000001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67">
        <v>338.4</v>
      </c>
      <c r="N54" s="67">
        <v>43.5</v>
      </c>
      <c r="O54" s="71"/>
      <c r="P54" s="67"/>
      <c r="Q54" s="71"/>
      <c r="R54" s="67">
        <v>2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622.3</v>
      </c>
      <c r="AG54" s="67">
        <f t="shared" si="12"/>
        <v>1450.2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95.6</v>
      </c>
      <c r="M55" s="67">
        <v>299.7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395.29999999999995</v>
      </c>
      <c r="AG55" s="67">
        <f t="shared" si="12"/>
        <v>663.8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67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142.8</v>
      </c>
      <c r="M60" s="67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215</v>
      </c>
      <c r="AG60" s="67">
        <f>AG54-AG55-AG57-AG59-AG56-AG58</f>
        <v>603.4000000000001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67">
        <v>145.3</v>
      </c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867</v>
      </c>
      <c r="AG62" s="67">
        <f t="shared" si="15"/>
        <v>2299.2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721.7</v>
      </c>
      <c r="AG63" s="67">
        <f t="shared" si="15"/>
        <v>1074.6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145.3</v>
      </c>
      <c r="AG68" s="67">
        <f>AG62-AG63-AG66-AG67-AG65-AG64</f>
        <v>678.9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2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1100.8999999999999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>
        <v>33.6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33.6</v>
      </c>
      <c r="AG76" s="82">
        <f t="shared" si="17"/>
        <v>113.1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>
        <v>33.6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33.6</v>
      </c>
      <c r="AG77" s="82">
        <f t="shared" si="17"/>
        <v>100.9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>
        <v>457.7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457.7</v>
      </c>
      <c r="AG89" s="67">
        <f t="shared" si="17"/>
        <v>7606.6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3773.6</v>
      </c>
      <c r="AG90" s="67">
        <f t="shared" si="17"/>
        <v>1886.7999999999997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2609.6</v>
      </c>
      <c r="K94" s="83">
        <f t="shared" si="18"/>
        <v>23429.700000000004</v>
      </c>
      <c r="L94" s="83">
        <f t="shared" si="18"/>
        <v>972.4000000000001</v>
      </c>
      <c r="M94" s="83">
        <f t="shared" si="18"/>
        <v>1482.9</v>
      </c>
      <c r="N94" s="83">
        <f t="shared" si="18"/>
        <v>9924.199999999999</v>
      </c>
      <c r="O94" s="83">
        <f t="shared" si="18"/>
        <v>2048.2</v>
      </c>
      <c r="P94" s="83">
        <f t="shared" si="18"/>
        <v>856.5</v>
      </c>
      <c r="Q94" s="83">
        <f t="shared" si="18"/>
        <v>1896.7</v>
      </c>
      <c r="R94" s="83">
        <f t="shared" si="18"/>
        <v>481.5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45876.40000000001</v>
      </c>
      <c r="AG94" s="84">
        <f>AG10+AG15+AG24+AG33+AG47+AG52+AG54+AG61+AG62+AG69+AG71+AG72+AG76+AG81+AG82+AG83+AG88+AG89+AG90+AG91+AG70+AG40+AG92</f>
        <v>117667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827.1</v>
      </c>
      <c r="M95" s="67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27994.7</v>
      </c>
      <c r="AG95" s="71">
        <f>B95+C95-AF95</f>
        <v>47843.5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13.9</v>
      </c>
      <c r="AG96" s="71">
        <f>B96+C96-AF96</f>
        <v>10615.900000000001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582.1999999999999</v>
      </c>
      <c r="AG98" s="71">
        <f>B98+C98-AF98</f>
        <v>3716.8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477.8999999999999</v>
      </c>
      <c r="AG99" s="71">
        <f>B99+C99-AF99</f>
        <v>5643.5</v>
      </c>
    </row>
    <row r="100" spans="1:33" ht="12.75">
      <c r="A100" s="1" t="s">
        <v>35</v>
      </c>
      <c r="B100" s="2">
        <f aca="true" t="shared" si="25" ref="B100:AD100">B94-B95-B96-B97-B98-B99</f>
        <v>66655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9.800000000000097</v>
      </c>
      <c r="K100" s="85">
        <f t="shared" si="25"/>
        <v>3.637978807091713E-12</v>
      </c>
      <c r="L100" s="85">
        <f t="shared" si="25"/>
        <v>145.30000000000007</v>
      </c>
      <c r="M100" s="85">
        <f t="shared" si="25"/>
        <v>725.2</v>
      </c>
      <c r="N100" s="85">
        <f t="shared" si="25"/>
        <v>9924.199999999999</v>
      </c>
      <c r="O100" s="85">
        <f t="shared" si="25"/>
        <v>1913.4999999999998</v>
      </c>
      <c r="P100" s="85">
        <f t="shared" si="25"/>
        <v>26.300000000000047</v>
      </c>
      <c r="Q100" s="85">
        <f t="shared" si="25"/>
        <v>1716</v>
      </c>
      <c r="R100" s="85">
        <f t="shared" si="25"/>
        <v>416.70000000000005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16807.700000000004</v>
      </c>
      <c r="AG100" s="85">
        <f>AG94-AG95-AG96-AG97-AG98-AG99</f>
        <v>49847.299999999996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2019-01-23T09:47:13Z</dcterms:modified>
  <cp:category/>
  <cp:version/>
  <cp:contentType/>
  <cp:contentStatus/>
</cp:coreProperties>
</file>